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JUL-SEPT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EAA!$A$1:$G$35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F4" i="1" s="1"/>
  <c r="G7" i="1"/>
  <c r="G6" i="1" s="1"/>
  <c r="G4" i="1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<sst xmlns="http://schemas.openxmlformats.org/spreadsheetml/2006/main" count="33" uniqueCount="33">
  <si>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</si>
  <si>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</si>
  <si>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</si>
  <si>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</si>
  <si>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</si>
  <si>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</si>
  <si>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</si>
  <si>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</si>
  <si>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</si>
  <si>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</si>
  <si>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</si>
  <si>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</si>
  <si>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</si>
  <si>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</si>
  <si>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</si>
  <si>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</si>
  <si>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</si>
  <si>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</si>
  <si>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</si>
  <si>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</si>
  <si>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</si>
  <si>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</si>
  <si>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</si>
  <si>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</si>
  <si>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</si>
  <si>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</si>
  <si>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del Activo
Del 1 de Enero AL 30 DE SEPTIEMBRE DEL 2022</t>
  </si>
  <si>
    <t>_______________________________________________________</t>
  </si>
  <si>
    <t xml:space="preserve"> ______________________________________________</t>
  </si>
  <si>
    <t xml:space="preserve">                            MTRA. YAZMIN ROMERO CORRAL</t>
  </si>
  <si>
    <t xml:space="preserve">       C.P. BLANCA AURELIA ORTEGA GARCIA</t>
  </si>
  <si>
    <t xml:space="preserve">                                 DIRECTORA DEL SMDIF</t>
  </si>
  <si>
    <t xml:space="preserve">  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</si>
</sst>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zoomScaleNormal="100" workbookViewId="0">
      <selection sqref="A1:G35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10429363.299999999</v>
      </c>
      <c r="D4" s="13">
        <f>SUM(D6+D15)</f>
        <v>21423066.100000001</v>
      </c>
      <c r="E4" s="13">
        <f>SUM(E6+E15)</f>
        <v>19761130.700000003</v>
      </c>
      <c r="F4" s="13">
        <f>SUM(F6+F15)</f>
        <v>12091298.699999999</v>
      </c>
      <c r="G4" s="13">
        <f>SUM(G6+G15)</f>
        <v>1661935.4000000001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3489268.6799999997</v>
      </c>
      <c r="D6" s="13">
        <f>SUM(D7:D13)</f>
        <v>21410311.800000001</v>
      </c>
      <c r="E6" s="13">
        <f>SUM(E7:E13)</f>
        <v>19761130.700000003</v>
      </c>
      <c r="F6" s="13">
        <f>SUM(F7:F13)</f>
        <v>5138449.78</v>
      </c>
      <c r="G6" s="18">
        <f>SUM(G7:G13)</f>
        <v>1649181.1000000003</v>
      </c>
    </row>
    <row r="7" spans="1:7" x14ac:dyDescent="0.2">
      <c r="A7" s="3">
        <v>1110</v>
      </c>
      <c r="B7" s="7" t="s">
        <v>9</v>
      </c>
      <c r="C7" s="18">
        <v>2999067.15</v>
      </c>
      <c r="D7" s="18">
        <v>11631911.060000001</v>
      </c>
      <c r="E7" s="18">
        <v>9999775.2100000009</v>
      </c>
      <c r="F7" s="18">
        <f>C7+D7-E7</f>
        <v>4631203</v>
      </c>
      <c r="G7" s="18">
        <f t="shared" ref="G7:G13" si="0">F7-C7</f>
        <v>1632135.85</v>
      </c>
    </row>
    <row r="8" spans="1:7" x14ac:dyDescent="0.2">
      <c r="A8" s="3">
        <v>1120</v>
      </c>
      <c r="B8" s="7" t="s">
        <v>10</v>
      </c>
      <c r="C8" s="18">
        <v>484753.82</v>
      </c>
      <c r="D8" s="18">
        <v>9778400.7400000002</v>
      </c>
      <c r="E8" s="18">
        <v>9761355.4900000002</v>
      </c>
      <c r="F8" s="18">
        <f t="shared" ref="F8:F13" si="1">C8+D8-E8</f>
        <v>501799.0700000003</v>
      </c>
      <c r="G8" s="18">
        <f t="shared" si="0"/>
        <v>17045.250000000291</v>
      </c>
    </row>
    <row r="9" spans="1:7" x14ac:dyDescent="0.2">
      <c r="A9" s="3">
        <v>1130</v>
      </c>
      <c r="B9" s="7" t="s">
        <v>11</v>
      </c>
      <c r="C9" s="18">
        <v>5447.71</v>
      </c>
      <c r="D9" s="18">
        <v>0</v>
      </c>
      <c r="E9" s="18">
        <v>0</v>
      </c>
      <c r="F9" s="18">
        <f t="shared" si="1"/>
        <v>5447.71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6940094.6199999992</v>
      </c>
      <c r="D15" s="13">
        <f>SUM(D16:D24)</f>
        <v>12754.3</v>
      </c>
      <c r="E15" s="13">
        <f>SUM(E16:E24)</f>
        <v>0</v>
      </c>
      <c r="F15" s="13">
        <f>SUM(F16:F24)</f>
        <v>6952848.9199999999</v>
      </c>
      <c r="G15" s="13">
        <f>SUM(G16:G24)</f>
        <v>12754.299999999814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4323370.16</v>
      </c>
      <c r="D18" s="19">
        <v>0</v>
      </c>
      <c r="E18" s="19">
        <v>0</v>
      </c>
      <c r="F18" s="19">
        <f t="shared" si="3"/>
        <v>4323370.16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2990677.78</v>
      </c>
      <c r="D19" s="18">
        <v>12754.3</v>
      </c>
      <c r="E19" s="18">
        <v>0</v>
      </c>
      <c r="F19" s="18">
        <f t="shared" si="3"/>
        <v>3003432.0799999996</v>
      </c>
      <c r="G19" s="18">
        <f t="shared" si="2"/>
        <v>12754.299999999814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-552656.73</v>
      </c>
      <c r="D21" s="18">
        <v>0</v>
      </c>
      <c r="E21" s="18">
        <v>0</v>
      </c>
      <c r="F21" s="18">
        <f t="shared" si="3"/>
        <v>-552656.73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178703.41</v>
      </c>
      <c r="D22" s="18">
        <v>0</v>
      </c>
      <c r="E22" s="18">
        <v>0</v>
      </c>
      <c r="F22" s="18">
        <f t="shared" si="3"/>
        <v>178703.41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3" spans="2:4" x14ac:dyDescent="0.2">
      <c r="B33" s="1" t="s">
        <v>27</v>
      </c>
      <c r="D33" s="1" t="s">
        <v>28</v>
      </c>
    </row>
    <row r="34" spans="2:4" x14ac:dyDescent="0.2">
      <c r="B34" s="1" t="s">
        <v>29</v>
      </c>
      <c r="D34" s="1" t="s">
        <v>30</v>
      </c>
    </row>
    <row r="35" spans="2:4" x14ac:dyDescent="0.2">
      <c r="B35" s="1" t="s">
        <v>31</v>
      </c>
      <c r="D35" s="1" t="s">
        <v>32</v>
      </c>
    </row>
  </sheetData>
  <sheetProtection formatCells="0" formatColumns="0" formatRows="0" autoFilter="0"/>
  <mergeCells count="2">
    <mergeCell ref="A1:G1"/>
    <mergeCell ref="B26:G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2022-10-21T18:15:43Z</cp:lastPrinted>
  <dcterms:created xsi:type="dcterms:W3CDTF">2014-02-09T04:04:15Z</dcterms:created>
  <dcterms:modified xsi:type="dcterms:W3CDTF">2022-10-21T18:16:59Z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